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286064796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ve Summary" sheetId="1" r:id="R7d1f3513e64c4644"/>
    <x:sheet xmlns:r="http://schemas.openxmlformats.org/officeDocument/2006/relationships" name="Scenario Model" sheetId="2" r:id="R8c484c83b7684565"/>
    <x:sheet xmlns:r="http://schemas.openxmlformats.org/officeDocument/2006/relationships" name="Historical Context" sheetId="3" r:id="Re9fff389fe9a4ead"/>
    <x:sheet xmlns:r="http://schemas.openxmlformats.org/officeDocument/2006/relationships" name="Methodology &amp; Sources" sheetId="4" r:id="Rb574fbccff8e49a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0.0&quot;M&quot;"/>
    <x:numFmt numFmtId="201" formatCode="0.0%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1"/>
      <x:color rgb="FF52687A"/>
      <x:name val="Carlito"/>
    </x:font>
    <x:font>
      <x:b/>
      <x:sz val="11"/>
      <x:color rgb="FF071C2C"/>
      <x:name val="Carlito"/>
    </x:font>
    <x:font>
      <x:b/>
      <x:sz val="18"/>
      <x:color rgb="FF071C2C"/>
      <x:name val="Carlito"/>
    </x:font>
    <x:font>
      <x:b/>
      <x:sz val="13"/>
      <x:color rgb="FFFFFFFF"/>
      <x:name val="Carlito"/>
    </x:font>
    <x:font>
      <x:b/>
      <x:sz val="11"/>
      <x:color rgb="FFFFFFFF"/>
      <x:name val="Carlito"/>
    </x:font>
    <x:font>
      <x:sz val="11"/>
      <x:color rgb="FF52687A"/>
      <x:name val="Carlito"/>
    </x:font>
    <x:font>
      <x:b/>
      <x:sz val="10"/>
      <x:color rgb="FF071C2C"/>
      <x:name val="Aptos"/>
    </x:font>
    <x:font>
      <x:sz val="10"/>
      <x:color rgb="FF071C2C"/>
      <x:name val="Aptos"/>
    </x:font>
    <x:font>
      <x:i/>
      <x:sz val="10"/>
      <x:color rgb="FF071C2C"/>
      <x:name val="Aptos"/>
    </x:font>
    <x:font>
      <x:b/>
      <x:sz val="18"/>
      <x:color rgb="FFFFFFFF"/>
      <x:name val="Aptos Display"/>
    </x:font>
  </x:fonts>
  <x:fills count="8">
    <x:fill>
      <x:patternFill patternType="none"/>
    </x:fill>
    <x:fill>
      <x:patternFill patternType="gray125"/>
    </x:fill>
    <x:fill>
      <x:patternFill patternType="solid">
        <x:fgColor rgb="FF071C2C"/>
      </x:patternFill>
    </x:fill>
    <x:fill>
      <x:patternFill patternType="solid">
        <x:fgColor rgb="FFEAF3F9"/>
      </x:patternFill>
    </x:fill>
    <x:fill>
      <x:patternFill patternType="solid">
        <x:fgColor rgb="FF1677B8"/>
      </x:patternFill>
    </x:fill>
    <x:fill>
      <x:patternFill patternType="solid">
        <x:fgColor rgb="FFF7FAFC"/>
      </x:patternFill>
    </x:fill>
    <x:fill>
      <x:patternFill patternType="solid">
        <x:fgColor rgb="FFFFF7E8"/>
      </x:patternFill>
    </x:fill>
    <x:fill>
      <x:patternFill patternType="solid">
        <x:fgColor rgb="FF0F9D76"/>
      </x:patternFill>
    </x:fill>
  </x:fills>
  <x:borders count="10">
    <x:border/>
    <x:border>
      <x:left style="thin">
        <x:color rgb="FFD6E1EA"/>
      </x:left>
      <x:top style="thin">
        <x:color rgb="FFD6E1EA"/>
      </x:top>
    </x:border>
    <x:border>
      <x:right style="thin">
        <x:color rgb="FFD6E1EA"/>
      </x:right>
      <x:top style="thin">
        <x:color rgb="FFD6E1EA"/>
      </x:top>
    </x:border>
    <x:border>
      <x:left style="thin">
        <x:color rgb="FFD6E1EA"/>
      </x:left>
    </x:border>
    <x:border>
      <x:right style="thin">
        <x:color rgb="FFD6E1EA"/>
      </x:right>
    </x:border>
    <x:border>
      <x:left style="thin">
        <x:color rgb="FFD6E1EA"/>
      </x:left>
      <x:bottom style="thin">
        <x:color rgb="FFD6E1EA"/>
      </x:bottom>
    </x:border>
    <x:border>
      <x:right style="thin">
        <x:color rgb="FFD6E1EA"/>
      </x:right>
      <x:bottom style="thin">
        <x:color rgb="FFD6E1EA"/>
      </x:bottom>
    </x:border>
    <x:border>
      <x:left style="thin">
        <x:color rgb="FFD6E1EA"/>
      </x:left>
      <x:right style="thin">
        <x:color rgb="FFD6E1EA"/>
      </x:right>
      <x:top style="thin">
        <x:color rgb="FFD6E1EA"/>
      </x:top>
      <x:bottom style="thin">
        <x:color rgb="FFD6E1EA"/>
      </x:bottom>
    </x:border>
    <x:border>
      <x:top style="thin">
        <x:color rgb="FFD6E1EA"/>
      </x:top>
    </x:border>
    <x:border>
      <x:bottom style="thin">
        <x:color rgb="FFD6E1EA"/>
      </x:bottom>
    </x:border>
  </x:borders>
  <x:cellStyleXfs count="1">
    <x:xf numFmtId="0" fontId="0" fillId="0" borderId="0"/>
  </x:cellStyleXfs>
  <x:cellXfs count="1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3" borderId="1" xfId="0" applyNumberFormat="1" applyFont="1" applyFill="1" applyBorder="1"/>
    <x:xf numFmtId="0" fontId="0" fillId="3" borderId="2" xfId="0" applyNumberFormat="1" applyFont="1" applyFill="1" applyBorder="1"/>
    <x:xf numFmtId="0" fontId="3" fillId="3" borderId="1" xfId="0" applyNumberFormat="1" applyFont="1" applyFill="1" applyBorder="1"/>
    <x:xf numFmtId="0" fontId="3" fillId="3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3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0" fontId="4" fillId="0" borderId="5" xfId="0" applyNumberFormat="1" applyFont="1" applyFill="1" applyBorder="1" applyAlignment="1">
      <x:alignment vertical="center"/>
    </x:xf>
    <x:xf numFmtId="0" fontId="4" fillId="0" borderId="6" xfId="0" applyNumberFormat="1" applyFont="1" applyFill="1" applyBorder="1" applyAlignment="1">
      <x:alignment vertical="center"/>
    </x:xf>
    <x:xf numFmtId="200" fontId="4" fillId="0" borderId="3" xfId="0" applyNumberFormat="1" applyFont="1" applyFill="1" applyBorder="1" applyAlignment="1">
      <x:alignment vertical="center"/>
    </x:xf>
    <x:xf numFmtId="200" fontId="4" fillId="0" borderId="4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0" fontId="4" fillId="0" borderId="5" xfId="0" applyNumberFormat="1" applyFont="1" applyFill="1" applyBorder="1" applyAlignment="1">
      <x:alignment vertical="center"/>
    </x:xf>
    <x:xf numFmtId="200" fontId="4" fillId="0" borderId="6" xfId="0" applyNumberFormat="1" applyFont="1" applyFill="1" applyBorder="1" applyAlignment="1">
      <x:alignment vertical="center"/>
    </x:xf>
    <x:xf numFmtId="201" fontId="4" fillId="0" borderId="4" xfId="0" applyNumberFormat="1" applyFont="1" applyFill="1" applyBorder="1" applyAlignment="1">
      <x:alignment vertical="center"/>
    </x:xf>
    <x:xf numFmtId="201" fontId="4" fillId="0" borderId="6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7" xfId="0" applyNumberFormat="1" applyFont="1" applyFill="1" applyBorder="1"/>
    <x:xf numFmtId="0" fontId="0" fillId="0" borderId="7" xfId="0" applyNumberFormat="1" applyFont="1" applyFill="1" applyBorder="1"/>
    <x:xf numFmtId="200" fontId="0" fillId="0" borderId="7" xfId="0" applyNumberFormat="1" applyFont="1" applyFill="1" applyBorder="1"/>
    <x:xf numFmtId="0" fontId="6" fillId="2" borderId="0" xfId="0" applyNumberFormat="1" applyFont="1" applyFill="1" applyBorder="1"/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0" fontId="7" fillId="5" borderId="1" xfId="0" applyNumberFormat="1" applyFont="1" applyFill="1" applyBorder="1"/>
    <x:xf numFmtId="0" fontId="7" fillId="5" borderId="8" xfId="0" applyNumberFormat="1" applyFont="1" applyFill="1" applyBorder="1"/>
    <x:xf numFmtId="0" fontId="7" fillId="5" borderId="2" xfId="0" applyNumberFormat="1" applyFont="1" applyFill="1" applyBorder="1"/>
    <x:xf numFmtId="0" fontId="7" fillId="5" borderId="3" xfId="0" applyNumberFormat="1" applyFont="1" applyFill="1" applyBorder="1"/>
    <x:xf numFmtId="0" fontId="7" fillId="5" borderId="4" xfId="0" applyNumberFormat="1" applyFont="1" applyFill="1" applyBorder="1"/>
    <x:xf numFmtId="0" fontId="7" fillId="5" borderId="5" xfId="0" applyNumberFormat="1" applyFont="1" applyFill="1" applyBorder="1"/>
    <x:xf numFmtId="0" fontId="7" fillId="5" borderId="9" xfId="0" applyNumberFormat="1" applyFont="1" applyFill="1" applyBorder="1"/>
    <x:xf numFmtId="0" fontId="7" fillId="5" borderId="6" xfId="0" applyNumberFormat="1" applyFont="1" applyFill="1" applyBorder="1"/>
    <x:xf numFmtId="0" fontId="7" fillId="5" borderId="1" xfId="0" applyNumberFormat="1" applyFont="1" applyFill="1" applyBorder="1" applyAlignment="1">
      <x:alignment wrapText="1"/>
    </x:xf>
    <x:xf numFmtId="0" fontId="7" fillId="5" borderId="8" xfId="0" applyNumberFormat="1" applyFont="1" applyFill="1" applyBorder="1" applyAlignment="1">
      <x:alignment wrapText="1"/>
    </x:xf>
    <x:xf numFmtId="0" fontId="7" fillId="5" borderId="2" xfId="0" applyNumberFormat="1" applyFont="1" applyFill="1" applyBorder="1" applyAlignment="1">
      <x:alignment wrapText="1"/>
    </x:xf>
    <x:xf numFmtId="0" fontId="7" fillId="5" borderId="3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wrapText="1"/>
    </x:xf>
    <x:xf numFmtId="0" fontId="7" fillId="5" borderId="4" xfId="0" applyNumberFormat="1" applyFont="1" applyFill="1" applyBorder="1" applyAlignment="1">
      <x:alignment wrapText="1"/>
    </x:xf>
    <x:xf numFmtId="0" fontId="7" fillId="5" borderId="5" xfId="0" applyNumberFormat="1" applyFont="1" applyFill="1" applyBorder="1" applyAlignment="1">
      <x:alignment wrapText="1"/>
    </x:xf>
    <x:xf numFmtId="0" fontId="7" fillId="5" borderId="9" xfId="0" applyNumberFormat="1" applyFont="1" applyFill="1" applyBorder="1" applyAlignment="1">
      <x:alignment wrapText="1"/>
    </x:xf>
    <x:xf numFmtId="0" fontId="7" fillId="5" borderId="6" xfId="0" applyNumberFormat="1" applyFont="1" applyFill="1" applyBorder="1" applyAlignment="1">
      <x:alignment wrapText="1"/>
    </x:xf>
    <x:xf numFmtId="0" fontId="7" fillId="5" borderId="1" xfId="0" applyNumberFormat="1" applyFont="1" applyFill="1" applyBorder="1" applyAlignment="1">
      <x:alignment vertical="top" wrapText="1"/>
    </x:xf>
    <x:xf numFmtId="0" fontId="7" fillId="5" borderId="8" xfId="0" applyNumberFormat="1" applyFont="1" applyFill="1" applyBorder="1" applyAlignment="1">
      <x:alignment vertical="top" wrapText="1"/>
    </x:xf>
    <x:xf numFmtId="0" fontId="7" fillId="5" borderId="2" xfId="0" applyNumberFormat="1" applyFont="1" applyFill="1" applyBorder="1" applyAlignment="1">
      <x:alignment vertical="top" wrapText="1"/>
    </x:xf>
    <x:xf numFmtId="0" fontId="7" fillId="5" borderId="3" xfId="0" applyNumberFormat="1" applyFont="1" applyFill="1" applyBorder="1" applyAlignment="1">
      <x:alignment vertical="top" wrapText="1"/>
    </x:xf>
    <x:xf numFmtId="0" fontId="7" fillId="5" borderId="0" xfId="0" applyNumberFormat="1" applyFont="1" applyFill="1" applyBorder="1" applyAlignment="1">
      <x:alignment vertical="top" wrapText="1"/>
    </x:xf>
    <x:xf numFmtId="0" fontId="7" fillId="5" borderId="4" xfId="0" applyNumberFormat="1" applyFont="1" applyFill="1" applyBorder="1" applyAlignment="1">
      <x:alignment vertical="top" wrapText="1"/>
    </x:xf>
    <x:xf numFmtId="0" fontId="7" fillId="5" borderId="5" xfId="0" applyNumberFormat="1" applyFont="1" applyFill="1" applyBorder="1" applyAlignment="1">
      <x:alignment vertical="top" wrapText="1"/>
    </x:xf>
    <x:xf numFmtId="0" fontId="7" fillId="5" borderId="9" xfId="0" applyNumberFormat="1" applyFont="1" applyFill="1" applyBorder="1" applyAlignment="1">
      <x:alignment vertical="top" wrapText="1"/>
    </x:xf>
    <x:xf numFmtId="0" fontId="7" fillId="5" borderId="6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/>
    <x:xf numFmtId="0" fontId="6" fillId="4" borderId="0" xfId="0" applyNumberFormat="1" applyFont="1" applyFill="1" applyBorder="1"/>
    <x:xf numFmtId="201" fontId="0" fillId="0" borderId="0" xfId="0" applyNumberFormat="1" applyFont="1" applyFill="1" applyBorder="1"/>
    <x:xf numFmtId="0" fontId="6" fillId="4" borderId="7" xfId="0" applyNumberFormat="1" applyFont="1" applyFill="1" applyBorder="1"/>
    <x:xf numFmtId="201" fontId="0" fillId="0" borderId="7" xfId="0" applyNumberFormat="1" applyFont="1" applyFill="1" applyBorder="1"/>
    <x:xf numFmtId="200" fontId="0" fillId="3" borderId="7" xfId="0" applyNumberFormat="1" applyFont="1" applyFill="1" applyBorder="1"/>
    <x:xf numFmtId="200" fontId="3" fillId="3" borderId="7" xfId="0" applyNumberFormat="1" applyFont="1" applyFill="1" applyBorder="1"/>
    <x:xf numFmtId="201" fontId="0" fillId="6" borderId="7" xfId="0" applyNumberFormat="1" applyFont="1" applyFill="1" applyBorder="1"/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7" xfId="0" applyNumberFormat="1" applyFont="1" applyFill="1" applyBorder="1"/>
    <x:xf numFmtId="0" fontId="0" fillId="0" borderId="7" xfId="0" applyNumberFormat="1" applyFont="1" applyFill="1" applyBorder="1" applyAlignment="1">
      <x:alignment wrapText="1"/>
    </x:xf>
    <x:xf numFmtId="0" fontId="8" fillId="2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10" fillId="0" borderId="0" xfId="0" applyNumberFormat="1" applyFont="1" applyFill="1" applyBorder="1"/>
    <x:xf numFmtId="0" fontId="8" fillId="3" borderId="1" xfId="0" applyNumberFormat="1" applyFont="1" applyFill="1" applyBorder="1"/>
    <x:xf numFmtId="0" fontId="8" fillId="3" borderId="2" xfId="0" applyNumberFormat="1" applyFont="1" applyFill="1" applyBorder="1"/>
    <x:xf numFmtId="200" fontId="8" fillId="0" borderId="3" xfId="0" applyNumberFormat="1" applyFont="1" applyFill="1" applyBorder="1" applyAlignment="1">
      <x:alignment vertical="center"/>
    </x:xf>
    <x:xf numFmtId="200" fontId="8" fillId="0" borderId="4" xfId="0" applyNumberFormat="1" applyFont="1" applyFill="1" applyBorder="1" applyAlignment="1">
      <x:alignment vertical="center"/>
    </x:xf>
    <x:xf numFmtId="200" fontId="9" fillId="0" borderId="0" xfId="0" applyNumberFormat="1" applyFont="1" applyFill="1" applyBorder="1"/>
    <x:xf numFmtId="201" fontId="8" fillId="0" borderId="4" xfId="0" applyNumberFormat="1" applyFont="1" applyFill="1" applyBorder="1" applyAlignment="1">
      <x:alignment vertical="center"/>
    </x:xf>
    <x:xf numFmtId="200" fontId="8" fillId="0" borderId="5" xfId="0" applyNumberFormat="1" applyFont="1" applyFill="1" applyBorder="1" applyAlignment="1">
      <x:alignment vertical="center"/>
    </x:xf>
    <x:xf numFmtId="200" fontId="8" fillId="0" borderId="6" xfId="0" applyNumberFormat="1" applyFont="1" applyFill="1" applyBorder="1" applyAlignment="1">
      <x:alignment vertical="center"/>
    </x:xf>
    <x:xf numFmtId="201" fontId="8" fillId="0" borderId="6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/>
    <x:xf numFmtId="0" fontId="8" fillId="3" borderId="7" xfId="0" applyNumberFormat="1" applyFont="1" applyFill="1" applyBorder="1"/>
    <x:xf numFmtId="0" fontId="8" fillId="2" borderId="0" xfId="0" applyNumberFormat="1" applyFont="1" applyFill="1" applyBorder="1"/>
    <x:xf numFmtId="0" fontId="9" fillId="0" borderId="7" xfId="0" applyNumberFormat="1" applyFont="1" applyFill="1" applyBorder="1"/>
    <x:xf numFmtId="200" fontId="9" fillId="0" borderId="7" xfId="0" applyNumberFormat="1" applyFont="1" applyFill="1" applyBorder="1"/>
    <x:xf numFmtId="0" fontId="9" fillId="5" borderId="1" xfId="0" applyNumberFormat="1" applyFont="1" applyFill="1" applyBorder="1" applyAlignment="1">
      <x:alignment vertical="top" wrapText="1"/>
    </x:xf>
    <x:xf numFmtId="0" fontId="9" fillId="5" borderId="8" xfId="0" applyNumberFormat="1" applyFont="1" applyFill="1" applyBorder="1" applyAlignment="1">
      <x:alignment vertical="top" wrapText="1"/>
    </x:xf>
    <x:xf numFmtId="0" fontId="9" fillId="5" borderId="2" xfId="0" applyNumberFormat="1" applyFont="1" applyFill="1" applyBorder="1" applyAlignment="1">
      <x:alignment vertical="top" wrapText="1"/>
    </x:xf>
    <x:xf numFmtId="0" fontId="9" fillId="5" borderId="3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 applyAlignment="1">
      <x:alignment vertical="top" wrapText="1"/>
    </x:xf>
    <x:xf numFmtId="0" fontId="9" fillId="5" borderId="4" xfId="0" applyNumberFormat="1" applyFont="1" applyFill="1" applyBorder="1" applyAlignment="1">
      <x:alignment vertical="top" wrapText="1"/>
    </x:xf>
    <x:xf numFmtId="0" fontId="9" fillId="5" borderId="5" xfId="0" applyNumberFormat="1" applyFont="1" applyFill="1" applyBorder="1" applyAlignment="1">
      <x:alignment vertical="top" wrapText="1"/>
    </x:xf>
    <x:xf numFmtId="0" fontId="9" fillId="5" borderId="9" xfId="0" applyNumberFormat="1" applyFont="1" applyFill="1" applyBorder="1" applyAlignment="1">
      <x:alignment vertical="top" wrapText="1"/>
    </x:xf>
    <x:xf numFmtId="0" fontId="9" fillId="5" borderId="6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vertical="center"/>
    </x:xf>
    <x:xf numFmtId="0" fontId="8" fillId="3" borderId="1" xfId="0" applyNumberFormat="1" applyFont="1" applyFill="1" applyBorder="1" applyAlignment="1">
      <x:alignment vertical="center"/>
    </x:xf>
    <x:xf numFmtId="0" fontId="8" fillId="3" borderId="2" xfId="0" applyNumberFormat="1" applyFont="1" applyFill="1" applyBorder="1" applyAlignment="1">
      <x:alignment vertical="center"/>
    </x:xf>
    <x:xf numFmtId="200" fontId="9" fillId="0" borderId="0" xfId="0" applyNumberFormat="1" applyFont="1" applyFill="1" applyBorder="1" applyAlignment="1">
      <x:alignment vertical="center"/>
    </x:xf>
    <x:xf numFmtId="0" fontId="8" fillId="4" borderId="0" xfId="0" applyNumberFormat="1" applyFont="1" applyFill="1" applyBorder="1" applyAlignment="1">
      <x:alignment vertical="center"/>
    </x:xf>
    <x:xf numFmtId="0" fontId="8" fillId="3" borderId="7" xfId="0" applyNumberFormat="1" applyFont="1" applyFill="1" applyBorder="1" applyAlignment="1">
      <x:alignment vertical="center"/>
    </x:xf>
    <x:xf numFmtId="0" fontId="9" fillId="0" borderId="7" xfId="0" applyNumberFormat="1" applyFont="1" applyFill="1" applyBorder="1" applyAlignment="1">
      <x:alignment vertical="center"/>
    </x:xf>
    <x:xf numFmtId="200" fontId="9" fillId="0" borderId="7" xfId="0" applyNumberFormat="1" applyFont="1" applyFill="1" applyBorder="1" applyAlignment="1">
      <x:alignment vertical="center"/>
    </x:xf>
    <x:xf numFmtId="0" fontId="9" fillId="5" borderId="1" xfId="0" applyNumberFormat="1" applyFont="1" applyFill="1" applyBorder="1" applyAlignment="1">
      <x:alignment vertical="center" wrapText="1"/>
    </x:xf>
    <x:xf numFmtId="0" fontId="9" fillId="5" borderId="8" xfId="0" applyNumberFormat="1" applyFont="1" applyFill="1" applyBorder="1" applyAlignment="1">
      <x:alignment vertical="center" wrapText="1"/>
    </x:xf>
    <x:xf numFmtId="0" fontId="9" fillId="5" borderId="2" xfId="0" applyNumberFormat="1" applyFont="1" applyFill="1" applyBorder="1" applyAlignment="1">
      <x:alignment vertical="center" wrapText="1"/>
    </x:xf>
    <x:xf numFmtId="0" fontId="9" fillId="5" borderId="3" xfId="0" applyNumberFormat="1" applyFont="1" applyFill="1" applyBorder="1" applyAlignment="1">
      <x:alignment vertical="center" wrapText="1"/>
    </x:xf>
    <x:xf numFmtId="0" fontId="9" fillId="5" borderId="0" xfId="0" applyNumberFormat="1" applyFont="1" applyFill="1" applyBorder="1" applyAlignment="1">
      <x:alignment vertical="center" wrapText="1"/>
    </x:xf>
    <x:xf numFmtId="0" fontId="9" fillId="5" borderId="4" xfId="0" applyNumberFormat="1" applyFont="1" applyFill="1" applyBorder="1" applyAlignment="1">
      <x:alignment vertical="center" wrapText="1"/>
    </x:xf>
    <x:xf numFmtId="0" fontId="9" fillId="5" borderId="5" xfId="0" applyNumberFormat="1" applyFont="1" applyFill="1" applyBorder="1" applyAlignment="1">
      <x:alignment vertical="center" wrapText="1"/>
    </x:xf>
    <x:xf numFmtId="0" fontId="9" fillId="5" borderId="9" xfId="0" applyNumberFormat="1" applyFont="1" applyFill="1" applyBorder="1" applyAlignment="1">
      <x:alignment vertical="center" wrapText="1"/>
    </x:xf>
    <x:xf numFmtId="0" fontId="9" fillId="5" borderId="6" xfId="0" applyNumberFormat="1" applyFont="1" applyFill="1" applyBorder="1" applyAlignment="1">
      <x:alignment vertical="center" wrapText="1"/>
    </x:xf>
    <x:xf numFmtId="0" fontId="10" fillId="3" borderId="0" xfId="0" applyNumberFormat="1" applyFont="1" applyFill="1" applyBorder="1"/>
    <x:xf numFmtId="0" fontId="8" fillId="4" borderId="7" xfId="0" applyNumberFormat="1" applyFont="1" applyFill="1" applyBorder="1"/>
    <x:xf numFmtId="200" fontId="8" fillId="3" borderId="7" xfId="0" applyNumberFormat="1" applyFont="1" applyFill="1" applyBorder="1"/>
    <x:xf numFmtId="201" fontId="9" fillId="0" borderId="7" xfId="0" applyNumberFormat="1" applyFont="1" applyFill="1" applyBorder="1"/>
    <x:xf numFmtId="201" fontId="9" fillId="6" borderId="7" xfId="0" applyNumberFormat="1" applyFont="1" applyFill="1" applyBorder="1"/>
    <x:xf numFmtId="0" fontId="10" fillId="3" borderId="0" xfId="0" applyNumberFormat="1" applyFont="1" applyFill="1" applyBorder="1" applyAlignment="1">
      <x:alignment vertical="center"/>
    </x:xf>
    <x:xf numFmtId="0" fontId="8" fillId="4" borderId="7" xfId="0" applyNumberFormat="1" applyFont="1" applyFill="1" applyBorder="1" applyAlignment="1">
      <x:alignment vertical="center"/>
    </x:xf>
    <x:xf numFmtId="200" fontId="8" fillId="3" borderId="7" xfId="0" applyNumberFormat="1" applyFont="1" applyFill="1" applyBorder="1" applyAlignment="1">
      <x:alignment vertical="center"/>
    </x:xf>
    <x:xf numFmtId="201" fontId="9" fillId="0" borderId="7" xfId="0" applyNumberFormat="1" applyFont="1" applyFill="1" applyBorder="1" applyAlignment="1">
      <x:alignment vertical="center"/>
    </x:xf>
    <x:xf numFmtId="201" fontId="9" fillId="6" borderId="7" xfId="0" applyNumberFormat="1" applyFont="1" applyFill="1" applyBorder="1" applyAlignment="1">
      <x:alignment vertical="center"/>
    </x:xf>
    <x:xf numFmtId="0" fontId="8" fillId="7" borderId="7" xfId="0" applyNumberFormat="1" applyFont="1" applyFill="1" applyBorder="1"/>
    <x:xf numFmtId="0" fontId="8" fillId="7" borderId="7" xfId="0" applyNumberFormat="1" applyFont="1" applyFill="1" applyBorder="1" applyAlignment="1">
      <x:alignment vertical="center"/>
    </x:xf>
    <x:xf numFmtId="0" fontId="9" fillId="0" borderId="7" xfId="0" applyNumberFormat="1" applyFont="1" applyFill="1" applyBorder="1" applyAlignment="1">
      <x:alignment wrapText="1"/>
    </x:xf>
    <x:xf numFmtId="0" fontId="9" fillId="0" borderId="7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879336d6a4b9c" /><Relationship Type="http://schemas.openxmlformats.org/officeDocument/2006/relationships/theme" Target="/xl/theme/theme1.xml" Id="Re5c8d26516484dd3" /><Relationship Type="http://schemas.openxmlformats.org/officeDocument/2006/relationships/sharedStrings" Target="/xl/sharedStrings.xml" Id="Rfc6387f2565e4e0a" /><Relationship Type="http://schemas.openxmlformats.org/officeDocument/2006/relationships/worksheet" Target="/xl/worksheets/sheet1.xml" Id="R7d1f3513e64c4644" /><Relationship Type="http://schemas.openxmlformats.org/officeDocument/2006/relationships/worksheet" Target="/xl/worksheets/sheet2.xml" Id="R8c484c83b7684565" /><Relationship Type="http://schemas.openxmlformats.org/officeDocument/2006/relationships/worksheet" Target="/xl/worksheets/sheet3.xml" Id="Re9fff389fe9a4ead" /><Relationship Type="http://schemas.openxmlformats.org/officeDocument/2006/relationships/worksheet" Target="/xl/worksheets/sheet4.xml" Id="Rb574fbccff8e49a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9b0f5044e70442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NHL Salary Cap Scenario Outlook</a:t>
            </a:r>
          </a:p>
        </c:rich>
      </c:tx>
    </c:title>
    <c:plotArea>
      <c:lineChart>
        <c:grouping val="standard"/>
        <c:ser>
          <c:idx val="0"/>
          <c:order val="0"/>
          <c:tx>
            <c:v>Base Cap</c:v>
          </c:tx>
          <c:marker>
            <c:symbol val="none"/>
          </c:marker>
          <c:cat>
            <c:strRef>
              <c:f>'Scenario Model'!$A$7:$A$17</c:f>
              <c:strCache>
                <c:ptCount val="0"/>
              </c:strCache>
            </c:strRef>
          </c:cat>
          <c:val>
            <c:numRef>
              <c:f>'Scenario Model'!$B$7:$B$17</c:f>
              <c:numCache>
                <c:formatCode>$0.0"M"</c:formatCode>
                <c:ptCount val="0"/>
              </c:numCache>
            </c:numRef>
          </c:val>
        </c:ser>
        <c:ser>
          <c:idx val="1"/>
          <c:order val="1"/>
          <c:tx>
            <c:v>Conservative Cap</c:v>
          </c:tx>
          <c:marker>
            <c:symbol val="none"/>
          </c:marker>
          <c:cat>
            <c:strRef>
              <c:f>'Scenario Model'!$A$7:$A$17</c:f>
              <c:strCache>
                <c:ptCount val="0"/>
              </c:strCache>
            </c:strRef>
          </c:cat>
          <c:val>
            <c:numRef>
              <c:f>'Scenario Model'!$C$7:$C$17</c:f>
              <c:numCache>
                <c:formatCode>$0.0"M"</c:formatCode>
                <c:ptCount val="0"/>
              </c:numCache>
            </c:numRef>
          </c:val>
        </c:ser>
        <c:ser>
          <c:idx val="2"/>
          <c:order val="2"/>
          <c:tx>
            <c:v>Bullish Cap</c:v>
          </c:tx>
          <c:marker>
            <c:symbol val="none"/>
          </c:marker>
          <c:cat>
            <c:strRef>
              <c:f>'Scenario Model'!$A$7:$A$17</c:f>
              <c:strCache>
                <c:ptCount val="0"/>
              </c:strCache>
            </c:strRef>
          </c:cat>
          <c:val>
            <c:numRef>
              <c:f>'Scenario Model'!$D$7:$D$17</c:f>
              <c:numCache>
                <c:formatCode>$0.0"M"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  <c:min val="10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0M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9</xdr:col>
      <xdr:colOff>0</xdr:colOff>
      <xdr:row>2</xdr:row>
      <xdr:rowOff>0</xdr:rowOff>
    </xdr:from>
    <xdr:to>
      <xdr:col>17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9b0f5044e70442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29533f0d06c0488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19" hidden="0" customWidth="1"/>
    <x:col min="7" max="7" width="19" hidden="0" customWidth="1"/>
    <x:col min="8" max="8" width="19" hidden="0" customWidth="1"/>
  </x:cols>
  <x:sheetData>
    <x:row r="1">
      <x:c r="A1" s="136" t="str">
        <x:v>WOLFF ANALYTICS | NHL SALARY CAP OUTLOOK</x:v>
      </x:c>
      <x:c r="B1" s="136"/>
      <x:c r="C1" s="136"/>
      <x:c r="D1" s="136"/>
      <x:c r="E1" s="136"/>
      <x:c r="F1" s="136"/>
      <x:c r="G1" s="136"/>
      <x:c r="H1" s="136"/>
    </x:row>
    <x:row r="2">
      <x:c r="A2" s="136"/>
      <x:c r="B2" s="136"/>
      <x:c r="C2" s="136"/>
      <x:c r="D2" s="136"/>
      <x:c r="E2" s="136"/>
      <x:c r="F2" s="136"/>
      <x:c r="G2" s="136"/>
      <x:c r="H2" s="136"/>
    </x:row>
    <x:row r="3">
      <x:c r="A3" s="104"/>
      <x:c r="B3" s="104"/>
      <x:c r="C3" s="104"/>
      <x:c r="D3" s="104"/>
      <x:c r="E3" s="104"/>
      <x:c r="F3" s="104"/>
      <x:c r="G3" s="104"/>
      <x:c r="H3" s="104"/>
    </x:row>
    <x:row r="4">
      <x:c r="A4" s="105" t="str">
        <x:v>2028–29 through 2037–38 scenario forecast | Published August 2026</x:v>
      </x:c>
      <x:c r="B4" s="105"/>
      <x:c r="C4" s="105"/>
      <x:c r="D4" s="105"/>
      <x:c r="E4" s="105"/>
      <x:c r="F4" s="105"/>
      <x:c r="G4" s="105"/>
      <x:c r="H4" s="105"/>
    </x:row>
    <x:row r="5">
      <x:c r="A5" s="104"/>
      <x:c r="B5" s="104"/>
      <x:c r="C5" s="104"/>
      <x:c r="D5" s="104"/>
      <x:c r="E5" s="104"/>
      <x:c r="F5" s="104"/>
      <x:c r="G5" s="104"/>
      <x:c r="H5" s="104"/>
    </x:row>
    <x:row r="6">
      <x:c r="A6" s="106" t="str">
        <x:v>Announced 2027–28 Cap</x:v>
      </x:c>
      <x:c r="B6" s="107" t="str">
        <x:v>Base 2032–33 Forecast</x:v>
      </x:c>
      <x:c r="C6" s="104"/>
      <x:c r="D6" s="106" t="str">
        <x:v>Base 2037–38 Forecast</x:v>
      </x:c>
      <x:c r="E6" s="107" t="str">
        <x:v>10-Year Base CAGR</x:v>
      </x:c>
      <x:c r="F6" s="104"/>
      <x:c r="G6" s="104"/>
      <x:c r="H6" s="104"/>
    </x:row>
    <x:row r="7">
      <x:c r="A7" s="83" t="n">
        <x:f>'Scenario Model'!B7</x:f>
        <x:v>113.5</x:v>
      </x:c>
      <x:c r="B7" s="84" t="n">
        <x:f>'Scenario Model'!B12</x:f>
        <x:v>152.5813866871875</x:v>
      </x:c>
      <x:c r="C7" s="108"/>
      <x:c r="D7" s="83" t="n">
        <x:f>'Scenario Model'!B17</x:f>
        <x:v>188.32788184661678</x:v>
      </x:c>
      <x:c r="E7" s="86" t="n">
        <x:f>('Scenario Model'!B17/'Scenario Model'!B7)^(1/10)-1</x:f>
        <x:v>0.051942195875079866</x:v>
      </x:c>
      <x:c r="F7" s="104"/>
      <x:c r="G7" s="104"/>
      <x:c r="H7" s="104"/>
    </x:row>
    <x:row r="8">
      <x:c r="A8" s="87"/>
      <x:c r="B8" s="88"/>
      <x:c r="C8" s="108"/>
      <x:c r="D8" s="87"/>
      <x:c r="E8" s="89"/>
      <x:c r="F8" s="104"/>
      <x:c r="G8" s="104"/>
      <x:c r="H8" s="104"/>
    </x:row>
    <x:row r="9">
      <x:c r="A9" s="104"/>
      <x:c r="B9" s="104"/>
      <x:c r="C9" s="104"/>
      <x:c r="D9" s="104"/>
      <x:c r="E9" s="104"/>
      <x:c r="F9" s="104"/>
      <x:c r="G9" s="104"/>
      <x:c r="H9" s="104"/>
    </x:row>
    <x:row r="10">
      <x:c r="A10" s="104"/>
      <x:c r="B10" s="104"/>
      <x:c r="C10" s="104"/>
      <x:c r="D10" s="104"/>
      <x:c r="E10" s="104"/>
      <x:c r="F10" s="104"/>
      <x:c r="G10" s="104"/>
      <x:c r="H10" s="104"/>
    </x:row>
    <x:row r="11">
      <x:c r="A11" s="109" t="str">
        <x:v>Scenario outlook</x:v>
      </x:c>
      <x:c r="B11" s="109"/>
      <x:c r="C11" s="109"/>
      <x:c r="D11" s="109"/>
      <x:c r="E11" s="109"/>
      <x:c r="F11" s="109"/>
      <x:c r="G11" s="109"/>
      <x:c r="H11" s="109"/>
    </x:row>
    <x:row r="12">
      <x:c r="A12" s="110" t="str">
        <x:f>'Scenario Model'!A6</x:f>
        <x:v>Season</x:v>
      </x:c>
      <x:c r="B12" s="110" t="str">
        <x:f>'Scenario Model'!B6</x:f>
        <x:v>Base Cap</x:v>
      </x:c>
      <x:c r="C12" s="110" t="str">
        <x:f>'Scenario Model'!C6</x:f>
        <x:v>Conservative Cap</x:v>
      </x:c>
      <x:c r="D12" s="110" t="str">
        <x:f>'Scenario Model'!D6</x:f>
        <x:v>Bullish Cap</x:v>
      </x:c>
      <x:c r="E12" s="104"/>
      <x:c r="F12" s="78" t="str">
        <x:v>How to use this model</x:v>
      </x:c>
      <x:c r="G12" s="78"/>
      <x:c r="H12" s="78"/>
    </x:row>
    <x:row r="13">
      <x:c r="A13" s="111" t="str">
        <x:f>'Scenario Model'!A7</x:f>
        <x:v>2027–28</x:v>
      </x:c>
      <x:c r="B13" s="112" t="n">
        <x:f>'Scenario Model'!B7</x:f>
        <x:v>113.5</x:v>
      </x:c>
      <x:c r="C13" s="112" t="n">
        <x:f>'Scenario Model'!C7</x:f>
        <x:v>113.5</x:v>
      </x:c>
      <x:c r="D13" s="112" t="n">
        <x:f>'Scenario Model'!D7</x:f>
        <x:v>113.5</x:v>
      </x:c>
      <x:c r="E13" s="104"/>
      <x:c r="F13" s="113" t="str">
        <x:v>The announced caps through 2027–28 are treated as fixed anchors. From 2028–29 onward, each scenario compounds a distinct annual growth path. The widening range is intentional: media rights, Canadian-dollar exposure, expansion, sponsorship, attendance, and CBA mechanics become increasingly uncertain over time.</x:v>
      </x:c>
      <x:c r="G13" s="114"/>
      <x:c r="H13" s="115"/>
    </x:row>
    <x:row r="14">
      <x:c r="A14" s="111" t="str">
        <x:f>'Scenario Model'!A8</x:f>
        <x:v>2028–29</x:v>
      </x:c>
      <x:c r="B14" s="112" t="n">
        <x:f>'Scenario Model'!B8</x:f>
        <x:v>122.01249999999999</x:v>
      </x:c>
      <x:c r="C14" s="112" t="n">
        <x:f>'Scenario Model'!C8</x:f>
        <x:v>118.04</x:v>
      </x:c>
      <x:c r="D14" s="112" t="n">
        <x:f>'Scenario Model'!D8</x:f>
        <x:v>123.715</x:v>
      </x:c>
      <x:c r="E14" s="104"/>
      <x:c r="F14" s="116"/>
      <x:c r="G14" s="117"/>
      <x:c r="H14" s="118"/>
    </x:row>
    <x:row r="15">
      <x:c r="A15" s="111" t="str">
        <x:f>'Scenario Model'!A9</x:f>
        <x:v>2029–30</x:v>
      </x:c>
      <x:c r="B15" s="112" t="n">
        <x:f>'Scenario Model'!B9</x:f>
        <x:v>129.9433125</x:v>
      </x:c>
      <x:c r="C15" s="112" t="n">
        <x:f>'Scenario Model'!C9</x:f>
        <x:v>122.46650000000001</x:v>
      </x:c>
      <x:c r="D15" s="112" t="n">
        <x:f>'Scenario Model'!D9</x:f>
        <x:v>134.230775</x:v>
      </x:c>
      <x:c r="E15" s="104"/>
      <x:c r="F15" s="116"/>
      <x:c r="G15" s="117"/>
      <x:c r="H15" s="118"/>
    </x:row>
    <x:row r="16">
      <x:c r="A16" s="111" t="str">
        <x:f>'Scenario Model'!A10</x:f>
        <x:v>2030–31</x:v>
      </x:c>
      <x:c r="B16" s="112" t="n">
        <x:f>'Scenario Model'!B10</x:f>
        <x:v>137.73991125</x:v>
      </x:c>
      <x:c r="C16" s="112" t="n">
        <x:f>'Scenario Model'!C10</x:f>
        <x:v>126.7528275</x:v>
      </x:c>
      <x:c r="D16" s="112" t="n">
        <x:f>'Scenario Model'!D10</x:f>
        <x:v>144.969237</x:v>
      </x:c>
      <x:c r="E16" s="104"/>
      <x:c r="F16" s="116"/>
      <x:c r="G16" s="117"/>
      <x:c r="H16" s="118"/>
    </x:row>
    <x:row r="17">
      <x:c r="A17" s="111" t="str">
        <x:f>'Scenario Model'!A11</x:f>
        <x:v>2031–32</x:v>
      </x:c>
      <x:c r="B17" s="112" t="n">
        <x:f>'Scenario Model'!B11</x:f>
        <x:v>145.31560636875</x:v>
      </x:c>
      <x:c r="C17" s="112" t="n">
        <x:f>'Scenario Model'!C11</x:f>
        <x:v>130.87229439375</x:v>
      </x:c>
      <x:c r="D17" s="112" t="n">
        <x:f>'Scenario Model'!D11</x:f>
        <x:v>155.84192977499998</x:v>
      </x:c>
      <x:c r="E17" s="104"/>
      <x:c r="F17" s="116"/>
      <x:c r="G17" s="117"/>
      <x:c r="H17" s="118"/>
    </x:row>
    <x:row r="18">
      <x:c r="A18" s="111" t="str">
        <x:f>'Scenario Model'!A12</x:f>
        <x:v>2032–33</x:v>
      </x:c>
      <x:c r="B18" s="112" t="n">
        <x:f>'Scenario Model'!B12</x:f>
        <x:v>152.5813866871875</x:v>
      </x:c>
      <x:c r="C18" s="112" t="n">
        <x:f>'Scenario Model'!C12</x:f>
        <x:v>134.7984632255625</x:v>
      </x:c>
      <x:c r="D18" s="112" t="n">
        <x:f>'Scenario Model'!D12</x:f>
        <x:v>166.75086485925</x:v>
      </x:c>
      <x:c r="E18" s="104"/>
      <x:c r="F18" s="119"/>
      <x:c r="G18" s="120"/>
      <x:c r="H18" s="121"/>
    </x:row>
    <x:row r="19">
      <x:c r="A19" s="111" t="str">
        <x:f>'Scenario Model'!A13</x:f>
        <x:v>2033–34</x:v>
      </x:c>
      <x:c r="B19" s="112" t="n">
        <x:f>'Scenario Model'!B13</x:f>
        <x:v>159.82900255482892</x:v>
      </x:c>
      <x:c r="C19" s="112" t="n">
        <x:f>'Scenario Model'!C13</x:f>
        <x:v>138.84241712232938</x:v>
      </x:c>
      <x:c r="D19" s="112" t="n">
        <x:f>'Scenario Model'!D13</x:f>
        <x:v>177.58967107510122</x:v>
      </x:c>
      <x:c r="E19" s="104"/>
      <x:c r="F19" s="104"/>
      <x:c r="G19" s="104"/>
      <x:c r="H19" s="104"/>
    </x:row>
    <x:row r="20">
      <x:c r="A20" s="111" t="str">
        <x:f>'Scenario Model'!A14</x:f>
        <x:v>2034–35</x:v>
      </x:c>
      <x:c r="B20" s="112" t="n">
        <x:f>'Scenario Model'!B14</x:f>
        <x:v>167.02130766979622</x:v>
      </x:c>
      <x:c r="C20" s="112" t="n">
        <x:f>'Scenario Model'!C14</x:f>
        <x:v>142.66058359319345</x:v>
      </x:c>
      <x:c r="D20" s="112" t="n">
        <x:f>'Scenario Model'!D14</x:f>
        <x:v>188.2450513396073</x:v>
      </x:c>
      <x:c r="E20" s="104"/>
      <x:c r="F20" s="104"/>
      <x:c r="G20" s="104"/>
      <x:c r="H20" s="104"/>
    </x:row>
    <x:row r="21">
      <x:c r="A21" s="111" t="str">
        <x:f>'Scenario Model'!A15</x:f>
        <x:v>2035–36</x:v>
      </x:c>
      <x:c r="B21" s="112" t="n">
        <x:f>'Scenario Model'!B15</x:f>
        <x:v>174.11971324576254</x:v>
      </x:c>
      <x:c r="C21" s="112" t="n">
        <x:f>'Scenario Model'!C15</x:f>
        <x:v>146.5837496420063</x:v>
      </x:c>
      <x:c r="D21" s="112" t="n">
        <x:f>'Scenario Model'!D15</x:f>
        <x:v>199.53975441998375</x:v>
      </x:c>
      <x:c r="E21" s="104"/>
      <x:c r="F21" s="104"/>
      <x:c r="G21" s="104"/>
      <x:c r="H21" s="104"/>
    </x:row>
    <x:row r="22">
      <x:c r="A22" s="111" t="str">
        <x:f>'Scenario Model'!A16</x:f>
        <x:v>2036–37</x:v>
      </x:c>
      <x:c r="B22" s="112" t="n">
        <x:f>'Scenario Model'!B16</x:f>
        <x:v>181.08450177559305</x:v>
      </x:c>
      <x:c r="C22" s="112" t="n">
        <x:f>'Scenario Model'!C16</x:f>
        <x:v>150.24834338305644</x:v>
      </x:c>
      <x:c r="D22" s="112" t="n">
        <x:f>'Scenario Model'!D16</x:f>
        <x:v>210.51444091308284</x:v>
      </x:c>
      <x:c r="E22" s="104"/>
      <x:c r="F22" s="104"/>
      <x:c r="G22" s="104"/>
      <x:c r="H22" s="104"/>
    </x:row>
    <x:row r="23">
      <x:c r="A23" s="111" t="str">
        <x:f>'Scenario Model'!A17</x:f>
        <x:v>2037–38</x:v>
      </x:c>
      <x:c r="B23" s="112" t="n">
        <x:f>'Scenario Model'!B17</x:f>
        <x:v>188.32788184661678</x:v>
      </x:c>
      <x:c r="C23" s="112" t="n">
        <x:f>'Scenario Model'!C17</x:f>
        <x:v>154.00455196763284</x:v>
      </x:c>
      <x:c r="D23" s="112" t="n">
        <x:f>'Scenario Model'!D17</x:f>
        <x:v>222.0927351633024</x:v>
      </x:c>
      <x:c r="E23" s="104"/>
      <x:c r="F23" s="104"/>
      <x:c r="G23" s="104"/>
      <x:c r="H23" s="104"/>
    </x:row>
  </x:sheetData>
  <x:mergeCells>
    <x:mergeCell ref="A1:H2"/>
    <x:mergeCell ref="A4:H4"/>
    <x:mergeCell ref="A7:A8"/>
    <x:mergeCell ref="B7:B8"/>
    <x:mergeCell ref="D7:D8"/>
    <x:mergeCell ref="E7:E8"/>
    <x:mergeCell ref="A11:H11"/>
    <x:mergeCell ref="F12:H12"/>
    <x:mergeCell ref="F13:H13"/>
    <x:mergeCell ref="F14:H14"/>
    <x:mergeCell ref="F15:H15"/>
    <x:mergeCell ref="F16:H16"/>
    <x:mergeCell ref="F17:H17"/>
    <x:mergeCell ref="F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7" hidden="0" customWidth="1"/>
    <x:col min="3" max="3" width="17" hidden="0" customWidth="1"/>
    <x:col min="4" max="4" width="17" hidden="0" customWidth="1"/>
    <x:col min="5" max="5" width="18" hidden="0" customWidth="1"/>
    <x:col min="6" max="6" width="18" hidden="0" customWidth="1"/>
    <x:col min="7" max="7" width="18" hidden="0" customWidth="1"/>
    <x:col min="8" max="8" width="24" hidden="0" customWidth="1"/>
  </x:cols>
  <x:sheetData>
    <x:row r="1">
      <x:c r="A1" s="136" t="str">
        <x:v>SCENARIO MODEL</x:v>
      </x:c>
      <x:c r="B1" s="136"/>
      <x:c r="C1" s="136"/>
      <x:c r="D1" s="136"/>
      <x:c r="E1" s="136"/>
      <x:c r="F1" s="136"/>
      <x:c r="G1" s="136"/>
      <x:c r="H1" s="136"/>
    </x:row>
    <x:row r="2">
      <x:c r="A2" s="136"/>
      <x:c r="B2" s="136"/>
      <x:c r="C2" s="136"/>
      <x:c r="D2" s="136"/>
      <x:c r="E2" s="136"/>
      <x:c r="F2" s="136"/>
      <x:c r="G2" s="136"/>
      <x:c r="H2" s="136"/>
    </x:row>
    <x:row r="3">
      <x:c r="A3" s="104"/>
      <x:c r="B3" s="104"/>
      <x:c r="C3" s="104"/>
      <x:c r="D3" s="104"/>
      <x:c r="E3" s="104"/>
      <x:c r="F3" s="104"/>
      <x:c r="G3" s="104"/>
      <x:c r="H3" s="104"/>
    </x:row>
    <x:row r="4">
      <x:c r="A4" s="127" t="str">
        <x:v>Blue cells are published/announced anchors. Growth assumptions begin in 2028–29 and remain editable.</x:v>
      </x:c>
      <x:c r="B4" s="127"/>
      <x:c r="C4" s="127"/>
      <x:c r="D4" s="127"/>
      <x:c r="E4" s="127"/>
      <x:c r="F4" s="127"/>
      <x:c r="G4" s="127"/>
      <x:c r="H4" s="127"/>
    </x:row>
    <x:row r="5">
      <x:c r="A5" s="104"/>
      <x:c r="B5" s="104"/>
      <x:c r="C5" s="104"/>
      <x:c r="D5" s="104"/>
      <x:c r="E5" s="104"/>
      <x:c r="F5" s="104"/>
      <x:c r="G5" s="104"/>
      <x:c r="H5" s="104"/>
    </x:row>
    <x:row r="6">
      <x:c r="A6" s="128" t="str">
        <x:v>Season</x:v>
      </x:c>
      <x:c r="B6" s="128" t="str">
        <x:v>Base Cap</x:v>
      </x:c>
      <x:c r="C6" s="128" t="str">
        <x:v>Conservative Cap</x:v>
      </x:c>
      <x:c r="D6" s="128" t="str">
        <x:v>Bullish Cap</x:v>
      </x:c>
      <x:c r="E6" s="128" t="str">
        <x:v>Base Growth</x:v>
      </x:c>
      <x:c r="F6" s="128" t="str">
        <x:v>Conservative Growth</x:v>
      </x:c>
      <x:c r="G6" s="128" t="str">
        <x:v>Bullish Growth</x:v>
      </x:c>
      <x:c r="H6" s="128" t="str">
        <x:v>Forecast Status</x:v>
      </x:c>
    </x:row>
    <x:row r="7">
      <x:c r="A7" s="111" t="str">
        <x:v>2027–28</x:v>
      </x:c>
      <x:c r="B7" s="129" t="n">
        <x:v>113.5</x:v>
      </x:c>
      <x:c r="C7" s="129" t="n">
        <x:v>113.5</x:v>
      </x:c>
      <x:c r="D7" s="129" t="n">
        <x:v>113.5</x:v>
      </x:c>
      <x:c r="E7" s="130"/>
      <x:c r="F7" s="130"/>
      <x:c r="G7" s="130"/>
      <x:c r="H7" s="111" t="str">
        <x:v>NHL/NHLPA announced</x:v>
      </x:c>
    </x:row>
    <x:row r="8">
      <x:c r="A8" s="111" t="str">
        <x:v>2028–29</x:v>
      </x:c>
      <x:c r="B8" s="112" t="n">
        <x:f>B7*(1+E8)</x:f>
        <x:v>122.01249999999999</x:v>
      </x:c>
      <x:c r="C8" s="112" t="n">
        <x:f>C7*(1+F8)</x:f>
        <x:v>118.04</x:v>
      </x:c>
      <x:c r="D8" s="112" t="n">
        <x:f>D7*(1+G8)</x:f>
        <x:v>123.715</x:v>
      </x:c>
      <x:c r="E8" s="131" t="n">
        <x:v>0.075</x:v>
      </x:c>
      <x:c r="F8" s="131" t="n">
        <x:v>0.04</x:v>
      </x:c>
      <x:c r="G8" s="131" t="n">
        <x:v>0.09</x:v>
      </x:c>
      <x:c r="H8" s="111" t="str">
        <x:v>Wolff Analytics scenario</x:v>
      </x:c>
    </x:row>
    <x:row r="9">
      <x:c r="A9" s="111" t="str">
        <x:v>2029–30</x:v>
      </x:c>
      <x:c r="B9" s="112" t="n">
        <x:f>B8*(1+E9)</x:f>
        <x:v>129.9433125</x:v>
      </x:c>
      <x:c r="C9" s="112" t="n">
        <x:f>C8*(1+F9)</x:f>
        <x:v>122.46650000000001</x:v>
      </x:c>
      <x:c r="D9" s="112" t="n">
        <x:f>D8*(1+G9)</x:f>
        <x:v>134.230775</x:v>
      </x:c>
      <x:c r="E9" s="131" t="n">
        <x:v>0.065</x:v>
      </x:c>
      <x:c r="F9" s="131" t="n">
        <x:v>0.0375</x:v>
      </x:c>
      <x:c r="G9" s="131" t="n">
        <x:v>0.085</x:v>
      </x:c>
      <x:c r="H9" s="111" t="str">
        <x:v>Wolff Analytics scenario</x:v>
      </x:c>
    </x:row>
    <x:row r="10">
      <x:c r="A10" s="111" t="str">
        <x:v>2030–31</x:v>
      </x:c>
      <x:c r="B10" s="112" t="n">
        <x:f>B9*(1+E10)</x:f>
        <x:v>137.73991125</x:v>
      </x:c>
      <x:c r="C10" s="112" t="n">
        <x:f>C9*(1+F10)</x:f>
        <x:v>126.7528275</x:v>
      </x:c>
      <x:c r="D10" s="112" t="n">
        <x:f>D9*(1+G10)</x:f>
        <x:v>144.969237</x:v>
      </x:c>
      <x:c r="E10" s="131" t="n">
        <x:v>0.06</x:v>
      </x:c>
      <x:c r="F10" s="131" t="n">
        <x:v>0.035</x:v>
      </x:c>
      <x:c r="G10" s="131" t="n">
        <x:v>0.08</x:v>
      </x:c>
      <x:c r="H10" s="111" t="str">
        <x:v>Wolff Analytics scenario</x:v>
      </x:c>
    </x:row>
    <x:row r="11">
      <x:c r="A11" s="111" t="str">
        <x:v>2031–32</x:v>
      </x:c>
      <x:c r="B11" s="112" t="n">
        <x:f>B10*(1+E11)</x:f>
        <x:v>145.31560636875</x:v>
      </x:c>
      <x:c r="C11" s="112" t="n">
        <x:f>C10*(1+F11)</x:f>
        <x:v>130.87229439375</x:v>
      </x:c>
      <x:c r="D11" s="112" t="n">
        <x:f>D10*(1+G11)</x:f>
        <x:v>155.84192977499998</x:v>
      </x:c>
      <x:c r="E11" s="131" t="n">
        <x:v>0.055</x:v>
      </x:c>
      <x:c r="F11" s="131" t="n">
        <x:v>0.0325</x:v>
      </x:c>
      <x:c r="G11" s="131" t="n">
        <x:v>0.075</x:v>
      </x:c>
      <x:c r="H11" s="111" t="str">
        <x:v>Wolff Analytics scenario</x:v>
      </x:c>
    </x:row>
    <x:row r="12">
      <x:c r="A12" s="111" t="str">
        <x:v>2032–33</x:v>
      </x:c>
      <x:c r="B12" s="112" t="n">
        <x:f>B11*(1+E12)</x:f>
        <x:v>152.5813866871875</x:v>
      </x:c>
      <x:c r="C12" s="112" t="n">
        <x:f>C11*(1+F12)</x:f>
        <x:v>134.7984632255625</x:v>
      </x:c>
      <x:c r="D12" s="112" t="n">
        <x:f>D11*(1+G12)</x:f>
        <x:v>166.75086485925</x:v>
      </x:c>
      <x:c r="E12" s="131" t="n">
        <x:v>0.05</x:v>
      </x:c>
      <x:c r="F12" s="131" t="n">
        <x:v>0.03</x:v>
      </x:c>
      <x:c r="G12" s="131" t="n">
        <x:v>0.07</x:v>
      </x:c>
      <x:c r="H12" s="111" t="str">
        <x:v>Wolff Analytics scenario</x:v>
      </x:c>
    </x:row>
    <x:row r="13">
      <x:c r="A13" s="111" t="str">
        <x:v>2033–34</x:v>
      </x:c>
      <x:c r="B13" s="112" t="n">
        <x:f>B12*(1+E13)</x:f>
        <x:v>159.82900255482892</x:v>
      </x:c>
      <x:c r="C13" s="112" t="n">
        <x:f>C12*(1+F13)</x:f>
        <x:v>138.84241712232938</x:v>
      </x:c>
      <x:c r="D13" s="112" t="n">
        <x:f>D12*(1+G13)</x:f>
        <x:v>177.58967107510122</x:v>
      </x:c>
      <x:c r="E13" s="131" t="n">
        <x:v>0.0475</x:v>
      </x:c>
      <x:c r="F13" s="131" t="n">
        <x:v>0.03</x:v>
      </x:c>
      <x:c r="G13" s="131" t="n">
        <x:v>0.065</x:v>
      </x:c>
      <x:c r="H13" s="111" t="str">
        <x:v>Wolff Analytics scenario</x:v>
      </x:c>
    </x:row>
    <x:row r="14">
      <x:c r="A14" s="111" t="str">
        <x:v>2034–35</x:v>
      </x:c>
      <x:c r="B14" s="112" t="n">
        <x:f>B13*(1+E14)</x:f>
        <x:v>167.02130766979622</x:v>
      </x:c>
      <x:c r="C14" s="112" t="n">
        <x:f>C13*(1+F14)</x:f>
        <x:v>142.66058359319345</x:v>
      </x:c>
      <x:c r="D14" s="112" t="n">
        <x:f>D13*(1+G14)</x:f>
        <x:v>188.2450513396073</x:v>
      </x:c>
      <x:c r="E14" s="131" t="n">
        <x:v>0.045</x:v>
      </x:c>
      <x:c r="F14" s="131" t="n">
        <x:v>0.0275</x:v>
      </x:c>
      <x:c r="G14" s="131" t="n">
        <x:v>0.06</x:v>
      </x:c>
      <x:c r="H14" s="111" t="str">
        <x:v>Wolff Analytics scenario</x:v>
      </x:c>
    </x:row>
    <x:row r="15">
      <x:c r="A15" s="111" t="str">
        <x:v>2035–36</x:v>
      </x:c>
      <x:c r="B15" s="112" t="n">
        <x:f>B14*(1+E15)</x:f>
        <x:v>174.11971324576254</x:v>
      </x:c>
      <x:c r="C15" s="112" t="n">
        <x:f>C14*(1+F15)</x:f>
        <x:v>146.5837496420063</x:v>
      </x:c>
      <x:c r="D15" s="112" t="n">
        <x:f>D14*(1+G15)</x:f>
        <x:v>199.53975441998375</x:v>
      </x:c>
      <x:c r="E15" s="131" t="n">
        <x:v>0.0425</x:v>
      </x:c>
      <x:c r="F15" s="131" t="n">
        <x:v>0.0275</x:v>
      </x:c>
      <x:c r="G15" s="131" t="n">
        <x:v>0.06</x:v>
      </x:c>
      <x:c r="H15" s="111" t="str">
        <x:v>Wolff Analytics scenario</x:v>
      </x:c>
    </x:row>
    <x:row r="16">
      <x:c r="A16" s="111" t="str">
        <x:v>2036–37</x:v>
      </x:c>
      <x:c r="B16" s="112" t="n">
        <x:f>B15*(1+E16)</x:f>
        <x:v>181.08450177559305</x:v>
      </x:c>
      <x:c r="C16" s="112" t="n">
        <x:f>C15*(1+F16)</x:f>
        <x:v>150.24834338305644</x:v>
      </x:c>
      <x:c r="D16" s="112" t="n">
        <x:f>D15*(1+G16)</x:f>
        <x:v>210.51444091308284</x:v>
      </x:c>
      <x:c r="E16" s="131" t="n">
        <x:v>0.04</x:v>
      </x:c>
      <x:c r="F16" s="131" t="n">
        <x:v>0.025</x:v>
      </x:c>
      <x:c r="G16" s="131" t="n">
        <x:v>0.055</x:v>
      </x:c>
      <x:c r="H16" s="111" t="str">
        <x:v>Wolff Analytics scenario</x:v>
      </x:c>
    </x:row>
    <x:row r="17">
      <x:c r="A17" s="111" t="str">
        <x:v>2037–38</x:v>
      </x:c>
      <x:c r="B17" s="112" t="n">
        <x:f>B16*(1+E17)</x:f>
        <x:v>188.32788184661678</x:v>
      </x:c>
      <x:c r="C17" s="112" t="n">
        <x:f>C16*(1+F17)</x:f>
        <x:v>154.00455196763284</x:v>
      </x:c>
      <x:c r="D17" s="112" t="n">
        <x:f>D16*(1+G17)</x:f>
        <x:v>222.0927351633024</x:v>
      </x:c>
      <x:c r="E17" s="131" t="n">
        <x:v>0.04</x:v>
      </x:c>
      <x:c r="F17" s="131" t="n">
        <x:v>0.025</x:v>
      </x:c>
      <x:c r="G17" s="131" t="n">
        <x:v>0.055</x:v>
      </x:c>
      <x:c r="H17" s="111" t="str">
        <x:v>Wolff Analytics scenario</x:v>
      </x:c>
    </x:row>
    <x:row r="18">
      <x:c r="A18" s="104"/>
      <x:c r="B18" s="104"/>
      <x:c r="C18" s="104"/>
      <x:c r="D18" s="104"/>
      <x:c r="E18" s="104"/>
      <x:c r="F18" s="104"/>
      <x:c r="G18" s="104"/>
      <x:c r="H18" s="104"/>
    </x:row>
    <x:row r="19">
      <x:c r="A19" s="104"/>
      <x:c r="B19" s="104"/>
      <x:c r="C19" s="104"/>
      <x:c r="D19" s="104"/>
      <x:c r="E19" s="104"/>
      <x:c r="F19" s="104"/>
      <x:c r="G19" s="104"/>
      <x:c r="H19" s="104"/>
    </x:row>
    <x:row r="20">
      <x:c r="A20" s="78" t="str">
        <x:v>Interpretation</x:v>
      </x:c>
      <x:c r="B20" s="78"/>
      <x:c r="C20" s="78"/>
      <x:c r="D20" s="78"/>
      <x:c r="E20" s="78"/>
      <x:c r="F20" s="78"/>
      <x:c r="G20" s="78"/>
      <x:c r="H20" s="78"/>
    </x:row>
    <x:row r="21">
      <x:c r="A21" s="113" t="str">
        <x:v>Base: rapid near-term normalization followed by moderating growth. Conservative: slower commercial growth and greater currency/media pressure. Bullish: sustained record revenue, successful media-rights monetization, international growth, and/or expansion. These are analytical scenarios—not official NHL forecasts beyond 2027–28.</x:v>
      </x:c>
      <x:c r="B21" s="114"/>
      <x:c r="C21" s="114"/>
      <x:c r="D21" s="114"/>
      <x:c r="E21" s="114"/>
      <x:c r="F21" s="114"/>
      <x:c r="G21" s="114"/>
      <x:c r="H21" s="115"/>
    </x:row>
    <x:row r="22">
      <x:c r="A22" s="116"/>
      <x:c r="B22" s="117"/>
      <x:c r="C22" s="117"/>
      <x:c r="D22" s="117"/>
      <x:c r="E22" s="117"/>
      <x:c r="F22" s="117"/>
      <x:c r="G22" s="117"/>
      <x:c r="H22" s="118"/>
    </x:row>
    <x:row r="23">
      <x:c r="A23" s="116"/>
      <x:c r="B23" s="117"/>
      <x:c r="C23" s="117"/>
      <x:c r="D23" s="117"/>
      <x:c r="E23" s="117"/>
      <x:c r="F23" s="117"/>
      <x:c r="G23" s="117"/>
      <x:c r="H23" s="118"/>
    </x:row>
    <x:row r="24">
      <x:c r="A24" s="116"/>
      <x:c r="B24" s="117"/>
      <x:c r="C24" s="117"/>
      <x:c r="D24" s="117"/>
      <x:c r="E24" s="117"/>
      <x:c r="F24" s="117"/>
      <x:c r="G24" s="117"/>
      <x:c r="H24" s="118"/>
    </x:row>
    <x:row r="25">
      <x:c r="A25" s="119"/>
      <x:c r="B25" s="120"/>
      <x:c r="C25" s="120"/>
      <x:c r="D25" s="120"/>
      <x:c r="E25" s="120"/>
      <x:c r="F25" s="120"/>
      <x:c r="G25" s="120"/>
      <x:c r="H25" s="121"/>
    </x:row>
  </x:sheetData>
  <x:mergeCells>
    <x:mergeCell ref="A1:H2"/>
    <x:mergeCell ref="A4:H4"/>
    <x:mergeCell ref="A20:H20"/>
    <x:mergeCell ref="A21:H25"/>
  </x:mergeCells>
  <x:pageMargins left="0.7" right="0.7" top="0.75" bottom="0.75" header="0.3" footer="0.3"/>
  <x:drawing xmlns:r="http://schemas.openxmlformats.org/officeDocument/2006/relationships" r:id="R29533f0d06c04881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5" max="5" width="23" hidden="0" customWidth="1"/>
    <x:col min="6" max="6" width="23" hidden="0" customWidth="1"/>
  </x:cols>
  <x:sheetData>
    <x:row r="1">
      <x:c r="A1" s="136" t="str">
        <x:v>HISTORICAL SALARY CAP CONTEXT</x:v>
      </x:c>
      <x:c r="B1" s="136"/>
      <x:c r="C1" s="136"/>
      <x:c r="D1" s="136"/>
      <x:c r="E1" s="136"/>
      <x:c r="F1" s="136"/>
    </x:row>
    <x:row r="2">
      <x:c r="A2" s="136"/>
      <x:c r="B2" s="136"/>
      <x:c r="C2" s="136"/>
      <x:c r="D2" s="136"/>
      <x:c r="E2" s="136"/>
      <x:c r="F2" s="136"/>
    </x:row>
    <x:row r="3">
      <x:c r="A3" s="104"/>
      <x:c r="B3" s="104"/>
      <x:c r="C3" s="104"/>
      <x:c r="D3" s="104"/>
      <x:c r="E3" s="104"/>
      <x:c r="F3" s="104"/>
    </x:row>
    <x:row r="4">
      <x:c r="A4" s="128" t="str">
        <x:v>Season</x:v>
      </x:c>
      <x:c r="B4" s="128" t="str">
        <x:v>Upper Limit ($M)</x:v>
      </x:c>
      <x:c r="C4" s="128" t="str">
        <x:v>YoY Growth</x:v>
      </x:c>
      <x:c r="D4" s="104"/>
      <x:c r="E4" s="133" t="str">
        <x:v>Period</x:v>
      </x:c>
      <x:c r="F4" s="133" t="str">
        <x:v>Cap CAGR</x:v>
      </x:c>
    </x:row>
    <x:row r="5">
      <x:c r="A5" s="111" t="str">
        <x:v>2015–16</x:v>
      </x:c>
      <x:c r="B5" s="112" t="n">
        <x:v>71.4</x:v>
      </x:c>
      <x:c r="C5" s="130"/>
      <x:c r="D5" s="104"/>
      <x:c r="E5" s="111" t="str">
        <x:v>2015–16 to 2019–20</x:v>
      </x:c>
      <x:c r="F5" s="130" t="n">
        <x:f>(B9/B5)^(1/4)-1</x:f>
        <x:v>0.03362938946856109</x:v>
      </x:c>
    </x:row>
    <x:row r="6">
      <x:c r="A6" s="111" t="str">
        <x:v>2016–17</x:v>
      </x:c>
      <x:c r="B6" s="112" t="n">
        <x:v>73</x:v>
      </x:c>
      <x:c r="C6" s="130" t="n">
        <x:f>B6/B5-1</x:f>
        <x:v>0.022408963585434094</x:v>
      </x:c>
      <x:c r="D6" s="104"/>
      <x:c r="E6" s="111" t="str">
        <x:v>2019–20 to 2023–24</x:v>
      </x:c>
      <x:c r="F6" s="130" t="n">
        <x:f>(B13/B9)^(1/4)-1</x:f>
        <x:v>0.006079307338206608</x:v>
      </x:c>
    </x:row>
    <x:row r="7">
      <x:c r="A7" s="111" t="str">
        <x:v>2017–18</x:v>
      </x:c>
      <x:c r="B7" s="112" t="n">
        <x:v>75</x:v>
      </x:c>
      <x:c r="C7" s="130" t="n">
        <x:f>B7/B6-1</x:f>
        <x:v>0.027397260273972712</x:v>
      </x:c>
      <x:c r="D7" s="104"/>
      <x:c r="E7" s="111" t="str">
        <x:v>2023–24 to 2027–28</x:v>
      </x:c>
      <x:c r="F7" s="130" t="n">
        <x:f>(B17/B13)^(1/4)-1</x:f>
        <x:v>0.0797602775493984</x:v>
      </x:c>
    </x:row>
    <x:row r="8">
      <x:c r="A8" s="111" t="str">
        <x:v>2018–19</x:v>
      </x:c>
      <x:c r="B8" s="112" t="n">
        <x:v>79.5</x:v>
      </x:c>
      <x:c r="C8" s="130" t="n">
        <x:f>B8/B7-1</x:f>
        <x:v>0.06000000000000005</x:v>
      </x:c>
      <x:c r="D8" s="104"/>
      <x:c r="E8" s="104"/>
      <x:c r="F8" s="104"/>
    </x:row>
    <x:row r="9">
      <x:c r="A9" s="111" t="str">
        <x:v>2019–20</x:v>
      </x:c>
      <x:c r="B9" s="112" t="n">
        <x:v>81.5</x:v>
      </x:c>
      <x:c r="C9" s="130" t="n">
        <x:f>B9/B8-1</x:f>
        <x:v>0.02515723270440251</x:v>
      </x:c>
      <x:c r="D9" s="104"/>
      <x:c r="E9" s="104"/>
      <x:c r="F9" s="104"/>
    </x:row>
    <x:row r="10">
      <x:c r="A10" s="111" t="str">
        <x:v>2020–21</x:v>
      </x:c>
      <x:c r="B10" s="112" t="n">
        <x:v>81.5</x:v>
      </x:c>
      <x:c r="C10" s="130" t="n">
        <x:f>B10/B9-1</x:f>
        <x:v>0</x:v>
      </x:c>
      <x:c r="D10" s="104"/>
      <x:c r="E10" s="104"/>
      <x:c r="F10" s="104"/>
    </x:row>
    <x:row r="11">
      <x:c r="A11" s="111" t="str">
        <x:v>2021–22</x:v>
      </x:c>
      <x:c r="B11" s="112" t="n">
        <x:v>81.5</x:v>
      </x:c>
      <x:c r="C11" s="130" t="n">
        <x:f>B11/B10-1</x:f>
        <x:v>0</x:v>
      </x:c>
      <x:c r="D11" s="104"/>
      <x:c r="E11" s="104"/>
      <x:c r="F11" s="104"/>
    </x:row>
    <x:row r="12">
      <x:c r="A12" s="111" t="str">
        <x:v>2022–23</x:v>
      </x:c>
      <x:c r="B12" s="112" t="n">
        <x:v>82.5</x:v>
      </x:c>
      <x:c r="C12" s="130" t="n">
        <x:f>B12/B11-1</x:f>
        <x:v>0.012269938650306678</x:v>
      </x:c>
      <x:c r="D12" s="104"/>
      <x:c r="E12" s="104"/>
      <x:c r="F12" s="104"/>
    </x:row>
    <x:row r="13">
      <x:c r="A13" s="111" t="str">
        <x:v>2023–24</x:v>
      </x:c>
      <x:c r="B13" s="112" t="n">
        <x:v>83.5</x:v>
      </x:c>
      <x:c r="C13" s="130" t="n">
        <x:f>B13/B12-1</x:f>
        <x:v>0.0121212121212122</x:v>
      </x:c>
      <x:c r="D13" s="104"/>
      <x:c r="E13" s="104"/>
      <x:c r="F13" s="104"/>
    </x:row>
    <x:row r="14">
      <x:c r="A14" s="111" t="str">
        <x:v>2024–25</x:v>
      </x:c>
      <x:c r="B14" s="112" t="n">
        <x:v>88</x:v>
      </x:c>
      <x:c r="C14" s="130" t="n">
        <x:f>B14/B13-1</x:f>
        <x:v>0.05389221556886237</x:v>
      </x:c>
      <x:c r="D14" s="104"/>
      <x:c r="E14" s="104"/>
      <x:c r="F14" s="104"/>
    </x:row>
    <x:row r="15">
      <x:c r="A15" s="111" t="str">
        <x:v>2025–26</x:v>
      </x:c>
      <x:c r="B15" s="112" t="n">
        <x:v>95.5</x:v>
      </x:c>
      <x:c r="C15" s="130" t="n">
        <x:f>B15/B14-1</x:f>
        <x:v>0.08522727272727271</x:v>
      </x:c>
      <x:c r="D15" s="104"/>
      <x:c r="E15" s="104"/>
      <x:c r="F15" s="104"/>
    </x:row>
    <x:row r="16">
      <x:c r="A16" s="111" t="str">
        <x:v>2026–27</x:v>
      </x:c>
      <x:c r="B16" s="112" t="n">
        <x:v>104</x:v>
      </x:c>
      <x:c r="C16" s="130" t="n">
        <x:f>B16/B15-1</x:f>
        <x:v>0.08900523560209428</x:v>
      </x:c>
      <x:c r="D16" s="104"/>
      <x:c r="E16" s="104"/>
      <x:c r="F16" s="104"/>
    </x:row>
    <x:row r="17">
      <x:c r="A17" s="111" t="str">
        <x:v>2027–28</x:v>
      </x:c>
      <x:c r="B17" s="112" t="n">
        <x:v>113.5</x:v>
      </x:c>
      <x:c r="C17" s="130" t="n">
        <x:f>B17/B16-1</x:f>
        <x:v>0.09134615384615374</x:v>
      </x:c>
      <x:c r="D17" s="104"/>
      <x:c r="E17" s="104"/>
      <x:c r="F17" s="104"/>
    </x:row>
  </x:sheetData>
  <x:mergeCells>
    <x:mergeCell ref="A1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62" hidden="0" customWidth="1"/>
    <x:col min="3" max="3" width="72" hidden="0" customWidth="1"/>
  </x:cols>
  <x:sheetData>
    <x:row r="1">
      <x:c r="A1" s="136" t="str">
        <x:v>METHODOLOGY, RISKS &amp; SOURCES</x:v>
      </x:c>
      <x:c r="B1" s="136"/>
      <x:c r="C1" s="136"/>
      <x:c r="D1" s="136"/>
      <x:c r="E1" s="136"/>
      <x:c r="F1" s="136"/>
    </x:row>
    <x:row r="2">
      <x:c r="A2" s="136"/>
      <x:c r="B2" s="136"/>
      <x:c r="C2" s="136"/>
      <x:c r="D2" s="136"/>
      <x:c r="E2" s="136"/>
      <x:c r="F2" s="136"/>
    </x:row>
    <x:row r="3">
      <x:c r="A3" s="104"/>
      <x:c r="B3" s="104"/>
      <x:c r="C3" s="104"/>
      <x:c r="D3" s="104"/>
      <x:c r="E3" s="104"/>
      <x:c r="F3" s="104"/>
    </x:row>
    <x:row r="4" ht="31" customHeight="1">
      <x:c r="A4" s="128" t="str">
        <x:v>Model component</x:v>
      </x:c>
      <x:c r="B4" s="128" t="str">
        <x:v>Treatment</x:v>
      </x:c>
      <x:c r="C4" s="104"/>
      <x:c r="D4" s="104"/>
      <x:c r="E4" s="104"/>
      <x:c r="F4" s="104"/>
    </x:row>
    <x:row r="5" ht="31" customHeight="1">
      <x:c r="A5" s="111" t="str">
        <x:v>Published anchors</x:v>
      </x:c>
      <x:c r="B5" s="135" t="str">
        <x:v>$95.5M (2025–26), $104M (2026–27), and $113.5M (2027–28) are treated as announced values.</x:v>
      </x:c>
      <x:c r="C5" s="104"/>
      <x:c r="D5" s="104"/>
      <x:c r="E5" s="104"/>
      <x:c r="F5" s="104"/>
    </x:row>
    <x:row r="6" ht="31" customHeight="1">
      <x:c r="A6" s="111" t="str">
        <x:v>Forecast engine</x:v>
      </x:c>
      <x:c r="B6" s="135" t="str">
        <x:v>Each scenario compounds explicit annual growth assumptions from the $113.5M anchor.</x:v>
      </x:c>
      <x:c r="C6" s="104"/>
      <x:c r="D6" s="104"/>
      <x:c r="E6" s="104"/>
      <x:c r="F6" s="104"/>
    </x:row>
    <x:row r="7" ht="31" customHeight="1">
      <x:c r="A7" s="111" t="str">
        <x:v>Base scenario</x:v>
      </x:c>
      <x:c r="B7" s="135" t="str">
        <x:v>Near-term catch-up gradually moderates toward 4% annual growth.</x:v>
      </x:c>
      <x:c r="C7" s="104"/>
      <x:c r="D7" s="104"/>
      <x:c r="E7" s="104"/>
      <x:c r="F7" s="104"/>
    </x:row>
    <x:row r="8" ht="31" customHeight="1">
      <x:c r="A8" s="111" t="str">
        <x:v>Conservative scenario</x:v>
      </x:c>
      <x:c r="B8" s="135" t="str">
        <x:v>Growth slows toward 2.5%, reflecting media, currency, attendance, or macro pressure.</x:v>
      </x:c>
      <x:c r="C8" s="104"/>
      <x:c r="D8" s="104"/>
      <x:c r="E8" s="104"/>
      <x:c r="F8" s="104"/>
    </x:row>
    <x:row r="9" ht="31" customHeight="1">
      <x:c r="A9" s="111" t="str">
        <x:v>Bullish scenario</x:v>
      </x:c>
      <x:c r="B9" s="135" t="str">
        <x:v>Growth remains above 5%, reflecting sustained commercial expansion and stronger monetization.</x:v>
      </x:c>
      <x:c r="C9" s="104"/>
      <x:c r="D9" s="104"/>
      <x:c r="E9" s="104"/>
      <x:c r="F9" s="104"/>
    </x:row>
    <x:row r="10" ht="31" customHeight="1">
      <x:c r="A10" s="111" t="str">
        <x:v>Uncertainty</x:v>
      </x:c>
      <x:c r="B10" s="135" t="str">
        <x:v>Ranges widen over time. No point estimate beyond 2027–28 should be read as an official league forecast.</x:v>
      </x:c>
      <x:c r="C10" s="104"/>
      <x:c r="D10" s="104"/>
      <x:c r="E10" s="104"/>
      <x:c r="F10" s="104"/>
    </x:row>
    <x:row r="11" ht="31" customHeight="1">
      <x:c r="A11" s="104"/>
      <x:c r="B11" s="104"/>
      <x:c r="C11" s="104"/>
      <x:c r="D11" s="104"/>
      <x:c r="E11" s="104"/>
      <x:c r="F11" s="104"/>
    </x:row>
    <x:row r="12" ht="31" customHeight="1">
      <x:c r="A12" s="104"/>
      <x:c r="B12" s="104"/>
      <x:c r="C12" s="104"/>
      <x:c r="D12" s="104"/>
      <x:c r="E12" s="104"/>
      <x:c r="F12" s="104"/>
    </x:row>
    <x:row r="13" ht="31" customHeight="1">
      <x:c r="A13" s="133" t="str">
        <x:v>Source</x:v>
      </x:c>
      <x:c r="B13" s="133" t="str">
        <x:v>Use</x:v>
      </x:c>
      <x:c r="C13" s="133" t="str">
        <x:v>URL</x:v>
      </x:c>
      <x:c r="D13" s="104"/>
      <x:c r="E13" s="104"/>
      <x:c r="F13" s="104"/>
    </x:row>
    <x:row r="14" ht="31" customHeight="1">
      <x:c r="A14" s="111" t="str">
        <x:v>NHL/NHLPA payroll ranges</x:v>
      </x:c>
      <x:c r="B14" s="135" t="str">
        <x:v>Official announced caps through 2027–28</x:v>
      </x:c>
      <x:c r="C14" s="135" t="str">
        <x:v>https://www.nhl.com/news/topic/catching-up-with/nhl-nhlpa-announce-team-payroll-ranges-for-next-3-seasons-through-2027-28</x:v>
      </x:c>
      <x:c r="D14" s="104"/>
      <x:c r="E14" s="104"/>
      <x:c r="F14" s="104"/>
    </x:row>
    <x:row r="15" ht="31" customHeight="1">
      <x:c r="A15" s="111" t="str">
        <x:v>NHLPA CBA announcement</x:v>
      </x:c>
      <x:c r="B15" s="135" t="str">
        <x:v>50/50 Hockey Related Revenue framework</x:v>
      </x:c>
      <x:c r="C15" s="135" t="str">
        <x:v>https://www.nhlpa.com/news/nhl-nhlpa-sign-collective-bargaining-agreement/</x:v>
      </x:c>
      <x:c r="D15" s="104"/>
      <x:c r="E15" s="104"/>
      <x:c r="F15" s="104"/>
    </x:row>
    <x:row r="16" ht="31" customHeight="1">
      <x:c r="A16" s="111" t="str">
        <x:v>NHL State of the League</x:v>
      </x:c>
      <x:c r="B16" s="135" t="str">
        <x:v>Record year-over-year revenue growth context</x:v>
      </x:c>
      <x:c r="C16" s="135" t="str">
        <x:v>https://www.nhl.com/news/commissioner-gary-bettman-says-nhl-revenue-is-growing-ahead-of-stanley-cup-final</x:v>
      </x:c>
      <x:c r="D16" s="104"/>
      <x:c r="E16" s="104"/>
      <x:c r="F16" s="104"/>
    </x:row>
    <x:row r="17" ht="31" customHeight="1">
      <x:c r="A17" s="111" t="str">
        <x:v>AP / Rogers rights agreement</x:v>
      </x:c>
      <x:c r="B17" s="135" t="str">
        <x:v>Long-term Canadian media-rights growth context</x:v>
      </x:c>
      <x:c r="C17" s="135" t="str">
        <x:v>https://apnews.com/article/eeb5c822ca0d9069eaa1d80354364e37</x:v>
      </x:c>
      <x:c r="D17" s="104"/>
      <x:c r="E17" s="104"/>
      <x:c r="F17" s="104"/>
    </x:row>
  </x:sheetData>
  <x:mergeCells>
    <x:mergeCell ref="A1:F2"/>
  </x:mergeCells>
  <x:pageMargins left="0.7" right="0.7" top="0.75" bottom="0.75" header="0.3" footer="0.3"/>
</x:worksheet>
</file>